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19DAFEF7-1481-4F0D-9704-8DFCA502E56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<sst xmlns="http://schemas.openxmlformats.org/spreadsheetml/2006/main" count="3181" uniqueCount="1580">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</sst>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375</v>
      </c>
      <c r="B10" s="177"/>
      <c r="C10" s="162" t="str">
        <f>VLOOKUP(A10,lista,2,0)</f>
        <v>G. CONSULTORÍA TI Y CIBERSEGURIDAD</v>
      </c>
      <c r="D10" s="162"/>
      <c r="E10" s="162"/>
      <c r="F10" s="162"/>
      <c r="G10" s="162" t="str">
        <f>VLOOKUP(A10,lista,3,0)</f>
        <v>Experto/a 3</v>
      </c>
      <c r="H10" s="162"/>
      <c r="I10" s="169" t="str">
        <f>VLOOKUP(A10,lista,4,0)</f>
        <v>Consultor/a experto en Esquema Nacional de Seguridad</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Informática o Ingeniería Industrial</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54.4" customHeight="1" thickTop="1" thickBot="1" x14ac:dyDescent="0.3">
      <c r="A19" s="113" t="str">
        <f>VLOOKUP(A10,lista,7,0)</f>
        <v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v4hesuXRyqL5cNpR9DGVEC+QkeZmbbbZ5kubS5+Bix68Ri1J3o9O7kAACgNXVBefgf23eedoLo7TlQJtgY5v/A==" saltValue="qMpbyZlLGoepJy1Bpb5DH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2026-06-23T13:27:38Z</dcterms:modified>
</cp:coreProperties>
</file>